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Tota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6" i="1" l="1"/>
  <c r="G15" i="1" l="1"/>
  <c r="F8" i="1"/>
  <c r="D28" i="1" l="1"/>
  <c r="E28" i="1"/>
  <c r="F28" i="1"/>
  <c r="G28" i="1"/>
  <c r="H28" i="1"/>
  <c r="I28" i="1"/>
  <c r="J28" i="1"/>
  <c r="K28" i="1"/>
  <c r="L28" i="1"/>
  <c r="M28" i="1"/>
  <c r="N28" i="1"/>
  <c r="C28" i="1"/>
  <c r="D21" i="1" l="1"/>
  <c r="E21" i="1"/>
  <c r="F21" i="1"/>
  <c r="G21" i="1"/>
  <c r="H21" i="1"/>
  <c r="I21" i="1"/>
  <c r="J21" i="1"/>
  <c r="K21" i="1"/>
  <c r="L21" i="1"/>
  <c r="M21" i="1"/>
  <c r="N21" i="1"/>
  <c r="C21" i="1"/>
  <c r="O25" i="1" l="1"/>
  <c r="O22" i="1"/>
  <c r="O29" i="1" l="1"/>
</calcChain>
</file>

<file path=xl/sharedStrings.xml><?xml version="1.0" encoding="utf-8"?>
<sst xmlns="http://schemas.openxmlformats.org/spreadsheetml/2006/main" count="39" uniqueCount="37">
  <si>
    <t>Administración</t>
  </si>
  <si>
    <t>Contador</t>
  </si>
  <si>
    <t>Total</t>
  </si>
  <si>
    <t>Papelería</t>
  </si>
  <si>
    <t>Gastos Operativos</t>
  </si>
  <si>
    <t>Otros</t>
  </si>
  <si>
    <t>Préstamos</t>
  </si>
  <si>
    <t>Ingresos</t>
  </si>
  <si>
    <t>Proyectos</t>
  </si>
  <si>
    <t>Egresos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</si>
  <si>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</si>
  <si>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</si>
  <si>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</si>
  <si>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</si>
  <si>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</si>
  <si>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</si>
  <si>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</si>
  <si>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</si>
  <si>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</si>
  <si>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</si>
  <si>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</si>
  <si>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</si>
  <si>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Coordinación Administrativa</t>
  </si>
  <si>
    <t>Becas o Donaciones</t>
  </si>
  <si>
    <t>Coordinación Corum_TEC</t>
  </si>
  <si>
    <t>Gestión de Proyectos</t>
  </si>
  <si>
    <t>Compromisos Financieros</t>
  </si>
  <si>
    <t>Gastos Bancarios</t>
  </si>
  <si>
    <t>Donaciones</t>
  </si>
  <si>
    <t>Comunicador</t>
  </si>
  <si>
    <t>Personal Proyectos</t>
  </si>
  <si>
    <t>Google Suit</t>
  </si>
  <si>
    <t>Alquiler de espacios</t>
  </si>
  <si>
    <t>Transportes y viáticos</t>
  </si>
  <si>
    <t>Fijos</t>
  </si>
  <si>
    <t>TOTAL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</si>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</sst>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42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1" fontId="0" fillId="0" borderId="0" xfId="1" applyFont="1" applyAlignment="1">
      <alignment vertical="center"/>
    </xf>
    <xf numFmtId="42" fontId="0" fillId="0" borderId="0" xfId="4" applyFont="1" applyAlignment="1">
      <alignment vertical="center"/>
    </xf>
    <xf numFmtId="0" fontId="0" fillId="0" borderId="0" xfId="0" applyAlignment="1">
      <alignment horizontal="center" vertical="center"/>
    </xf>
    <xf numFmtId="0" fontId="6" fillId="4" borderId="0" xfId="3" applyFont="1" applyFill="1" applyAlignment="1">
      <alignment vertical="center" wrapText="1"/>
    </xf>
    <xf numFmtId="42" fontId="6" fillId="4" borderId="0" xfId="4" applyFont="1" applyFill="1" applyAlignment="1">
      <alignment vertical="center"/>
    </xf>
    <xf numFmtId="0" fontId="6" fillId="4" borderId="0" xfId="3" applyFont="1" applyFill="1" applyAlignment="1">
      <alignment vertical="center"/>
    </xf>
    <xf numFmtId="0" fontId="6" fillId="4" borderId="0" xfId="2" applyFont="1" applyFill="1" applyAlignment="1">
      <alignment vertical="center" wrapText="1"/>
    </xf>
    <xf numFmtId="0" fontId="6" fillId="4" borderId="0" xfId="2" applyFont="1" applyFill="1" applyAlignment="1">
      <alignment vertical="center"/>
    </xf>
    <xf numFmtId="0" fontId="7" fillId="5" borderId="0" xfId="3" applyFont="1" applyFill="1" applyAlignment="1">
      <alignment vertical="center" wrapText="1"/>
    </xf>
    <xf numFmtId="42" fontId="7" fillId="5" borderId="0" xfId="4" applyFont="1" applyFill="1" applyAlignment="1">
      <alignment vertical="center"/>
    </xf>
    <xf numFmtId="0" fontId="7" fillId="5" borderId="0" xfId="2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5">
    <cellStyle name="Bueno" xfId="2" builtinId="26"/>
    <cellStyle name="Millares [0]" xfId="1" builtinId="6"/>
    <cellStyle name="Moneda [0]" xfId="4" builtinId="7"/>
    <cellStyle name="Neutral" xfId="3" builtinId="28"/>
    <cellStyle name="Normal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O29" totalsRowShown="0" headerRowDxfId="0">
  <autoFilter ref="A2:O29"/>
  <tableColumns count="15">
    <tableColumn id="1" name="Gastos Operativos" dataDxfId="2"/>
    <tableColumn id="2" name="Item" dataDxfId="1"/>
    <tableColumn id="3" name="ENE"/>
    <tableColumn id="4" name="FEB"/>
    <tableColumn id="5" name="MAR"/>
    <tableColumn id="6" name="ABR"/>
    <tableColumn id="7" name="MAY"/>
    <tableColumn id="8" name="JUN"/>
    <tableColumn id="9" name="JUL"/>
    <tableColumn id="10" name="AGO"/>
    <tableColumn id="11" name="SEP"/>
    <tableColumn id="12" name="OCT"/>
    <tableColumn id="13" name="NOV"/>
    <tableColumn id="14" name="DIC"/>
    <tableColumn id="15" name="TOTAL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Layout" zoomScale="80" zoomScaleNormal="70" zoomScalePageLayoutView="80" workbookViewId="0">
      <selection activeCell="G14" sqref="G14"/>
    </sheetView>
  </sheetViews>
  <sheetFormatPr baseColWidth="10" defaultRowHeight="15" x14ac:dyDescent="0.25"/>
  <cols>
    <col min="1" max="1" width="18.140625" customWidth="1"/>
    <col min="2" max="2" width="15.7109375" customWidth="1"/>
    <col min="3" max="14" width="14" customWidth="1"/>
    <col min="15" max="15" width="16.5703125" customWidth="1"/>
  </cols>
  <sheetData>
    <row r="1" spans="1:15" x14ac:dyDescent="0.25">
      <c r="A1" s="1"/>
      <c r="B1" s="1"/>
    </row>
    <row r="2" spans="1:15" s="19" customFormat="1" x14ac:dyDescent="0.25">
      <c r="A2" s="17" t="s">
        <v>4</v>
      </c>
      <c r="B2" s="18" t="s">
        <v>36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L2" s="4" t="s">
        <v>19</v>
      </c>
      <c r="M2" s="4" t="s">
        <v>20</v>
      </c>
      <c r="N2" s="4" t="s">
        <v>21</v>
      </c>
      <c r="O2" s="8" t="s">
        <v>35</v>
      </c>
    </row>
    <row r="3" spans="1:15" x14ac:dyDescent="0.25">
      <c r="A3" s="2" t="s">
        <v>34</v>
      </c>
      <c r="B3" s="2" t="s">
        <v>3</v>
      </c>
      <c r="C3" s="7">
        <v>100000</v>
      </c>
      <c r="D3" s="7">
        <v>100000</v>
      </c>
      <c r="E3" s="7">
        <v>100000</v>
      </c>
      <c r="F3" s="7">
        <v>100000</v>
      </c>
      <c r="G3" s="7">
        <v>200000</v>
      </c>
      <c r="H3" s="7">
        <v>200000</v>
      </c>
      <c r="I3" s="7">
        <v>200000</v>
      </c>
      <c r="J3" s="7">
        <v>200000</v>
      </c>
      <c r="K3" s="7">
        <v>200000</v>
      </c>
      <c r="L3" s="7">
        <v>200000</v>
      </c>
      <c r="M3" s="7">
        <v>200000</v>
      </c>
      <c r="N3" s="7">
        <v>200000</v>
      </c>
      <c r="O3" s="6"/>
    </row>
    <row r="4" spans="1:15" x14ac:dyDescent="0.25">
      <c r="A4" s="5"/>
      <c r="B4" s="2" t="s">
        <v>31</v>
      </c>
      <c r="C4" s="7">
        <v>360000</v>
      </c>
      <c r="D4" s="7">
        <v>360000</v>
      </c>
      <c r="E4" s="7">
        <v>360000</v>
      </c>
      <c r="F4" s="7">
        <v>360000</v>
      </c>
      <c r="G4" s="7">
        <v>360000</v>
      </c>
      <c r="H4" s="7">
        <v>360000</v>
      </c>
      <c r="I4" s="7">
        <v>360000</v>
      </c>
      <c r="J4" s="7">
        <v>360000</v>
      </c>
      <c r="K4" s="7">
        <v>360000</v>
      </c>
      <c r="L4" s="7">
        <v>360000</v>
      </c>
      <c r="M4" s="7">
        <v>360000</v>
      </c>
      <c r="N4" s="7">
        <v>360000</v>
      </c>
      <c r="O4" s="6"/>
    </row>
    <row r="5" spans="1:15" ht="30" x14ac:dyDescent="0.25">
      <c r="A5" s="5"/>
      <c r="B5" s="2" t="s">
        <v>32</v>
      </c>
      <c r="C5" s="7"/>
      <c r="D5" s="7"/>
      <c r="E5" s="7"/>
      <c r="F5" s="7"/>
      <c r="G5" s="7">
        <v>1000000</v>
      </c>
      <c r="H5" s="7">
        <v>1000000</v>
      </c>
      <c r="I5" s="7">
        <v>1000000</v>
      </c>
      <c r="J5" s="7">
        <v>1000000</v>
      </c>
      <c r="K5" s="7">
        <v>1000000</v>
      </c>
      <c r="L5" s="7">
        <v>1000000</v>
      </c>
      <c r="M5" s="7">
        <v>1000000</v>
      </c>
      <c r="N5" s="7">
        <v>1000000</v>
      </c>
      <c r="O5" s="6"/>
    </row>
    <row r="6" spans="1:15" x14ac:dyDescent="0.25">
      <c r="A6" s="2" t="s">
        <v>0</v>
      </c>
      <c r="B6" s="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3"/>
    </row>
    <row r="7" spans="1:15" ht="30" x14ac:dyDescent="0.25">
      <c r="A7" s="5"/>
      <c r="B7" s="2" t="s">
        <v>22</v>
      </c>
      <c r="C7" s="7">
        <v>1600000</v>
      </c>
      <c r="D7" s="7">
        <v>1600000</v>
      </c>
      <c r="E7" s="7">
        <v>1600000</v>
      </c>
      <c r="F7" s="7">
        <v>3000000</v>
      </c>
      <c r="G7" s="7">
        <v>3000000</v>
      </c>
      <c r="H7" s="7">
        <v>3000000</v>
      </c>
      <c r="I7" s="7">
        <v>3000000</v>
      </c>
      <c r="J7" s="7">
        <v>3000000</v>
      </c>
      <c r="K7" s="7">
        <v>3000000</v>
      </c>
      <c r="L7" s="7">
        <v>3000000</v>
      </c>
      <c r="M7" s="7">
        <v>3000000</v>
      </c>
      <c r="N7" s="7">
        <v>3000000</v>
      </c>
      <c r="O7" s="3"/>
    </row>
    <row r="8" spans="1:15" x14ac:dyDescent="0.25">
      <c r="A8" s="5"/>
      <c r="B8" s="2" t="s">
        <v>1</v>
      </c>
      <c r="C8" s="7"/>
      <c r="D8" s="7"/>
      <c r="E8" s="7"/>
      <c r="F8" s="7">
        <f>360000*12</f>
        <v>4320000</v>
      </c>
      <c r="G8" s="7">
        <v>1000000</v>
      </c>
      <c r="H8" s="7">
        <v>1000000</v>
      </c>
      <c r="I8" s="7">
        <v>1000000</v>
      </c>
      <c r="J8" s="7">
        <v>1000000</v>
      </c>
      <c r="K8" s="7">
        <v>1000000</v>
      </c>
      <c r="L8" s="7">
        <v>1000000</v>
      </c>
      <c r="M8" s="7">
        <v>1000000</v>
      </c>
      <c r="N8" s="7">
        <v>1000000</v>
      </c>
      <c r="O8" s="3"/>
    </row>
    <row r="9" spans="1:15" ht="30" x14ac:dyDescent="0.25">
      <c r="A9" s="5"/>
      <c r="B9" s="2" t="s">
        <v>24</v>
      </c>
      <c r="C9" s="7">
        <v>1300000</v>
      </c>
      <c r="D9" s="7">
        <v>1300000</v>
      </c>
      <c r="E9" s="7">
        <v>1300000</v>
      </c>
      <c r="F9" s="7">
        <v>1300000</v>
      </c>
      <c r="G9" s="7">
        <v>1300000</v>
      </c>
      <c r="H9" s="7">
        <v>1300000</v>
      </c>
      <c r="I9" s="7">
        <v>1300000</v>
      </c>
      <c r="J9" s="7">
        <v>1300000</v>
      </c>
      <c r="K9" s="7">
        <v>1300000</v>
      </c>
      <c r="L9" s="7">
        <v>1300000</v>
      </c>
      <c r="M9" s="7">
        <v>1300000</v>
      </c>
      <c r="N9" s="7">
        <v>1300000</v>
      </c>
      <c r="O9" s="3"/>
    </row>
    <row r="10" spans="1:15" ht="30" x14ac:dyDescent="0.25">
      <c r="A10" s="5"/>
      <c r="B10" s="2" t="s">
        <v>25</v>
      </c>
      <c r="C10" s="7">
        <v>1300000</v>
      </c>
      <c r="D10" s="7">
        <v>1400000</v>
      </c>
      <c r="E10" s="7">
        <v>1400000</v>
      </c>
      <c r="F10" s="7">
        <v>3000000</v>
      </c>
      <c r="G10" s="7">
        <v>3000000</v>
      </c>
      <c r="H10" s="7">
        <v>3000000</v>
      </c>
      <c r="I10" s="7">
        <v>3000000</v>
      </c>
      <c r="J10" s="7">
        <v>3000000</v>
      </c>
      <c r="K10" s="7">
        <v>3000000</v>
      </c>
      <c r="L10" s="7">
        <v>3000000</v>
      </c>
      <c r="M10" s="7">
        <v>3000000</v>
      </c>
      <c r="N10" s="7">
        <v>3000000</v>
      </c>
      <c r="O10" s="3"/>
    </row>
    <row r="11" spans="1:15" x14ac:dyDescent="0.25">
      <c r="A11" s="5"/>
      <c r="B11" s="2" t="s">
        <v>29</v>
      </c>
      <c r="C11" s="7">
        <v>400000</v>
      </c>
      <c r="D11" s="7">
        <v>400000</v>
      </c>
      <c r="E11" s="7">
        <v>400000</v>
      </c>
      <c r="F11" s="7">
        <v>400000</v>
      </c>
      <c r="G11" s="7">
        <v>400000</v>
      </c>
      <c r="H11" s="7">
        <v>400000</v>
      </c>
      <c r="I11" s="7">
        <v>400000</v>
      </c>
      <c r="J11" s="7">
        <v>400000</v>
      </c>
      <c r="K11" s="7">
        <v>400000</v>
      </c>
      <c r="L11" s="7">
        <v>400000</v>
      </c>
      <c r="M11" s="7">
        <v>400000</v>
      </c>
      <c r="N11" s="7">
        <v>400000</v>
      </c>
      <c r="O11" s="3"/>
    </row>
    <row r="12" spans="1:15" ht="30" x14ac:dyDescent="0.25">
      <c r="A12" s="5"/>
      <c r="B12" s="2" t="s">
        <v>30</v>
      </c>
      <c r="C12" s="7"/>
      <c r="D12" s="7"/>
      <c r="E12" s="7"/>
      <c r="F12" s="7"/>
      <c r="G12" s="7">
        <v>20000000</v>
      </c>
      <c r="H12" s="7">
        <v>20000000</v>
      </c>
      <c r="I12" s="7">
        <v>20000000</v>
      </c>
      <c r="J12" s="7">
        <v>20000000</v>
      </c>
      <c r="K12" s="7">
        <v>20000000</v>
      </c>
      <c r="L12" s="7">
        <v>20000000</v>
      </c>
      <c r="M12" s="7">
        <v>20000000</v>
      </c>
      <c r="N12" s="7">
        <v>20000000</v>
      </c>
      <c r="O12" s="3"/>
    </row>
    <row r="13" spans="1:15" x14ac:dyDescent="0.25">
      <c r="A13" s="2" t="s">
        <v>5</v>
      </c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3"/>
    </row>
    <row r="14" spans="1:15" ht="30" x14ac:dyDescent="0.25">
      <c r="A14" s="5"/>
      <c r="B14" s="2" t="s">
        <v>33</v>
      </c>
      <c r="C14" s="7">
        <v>500000</v>
      </c>
      <c r="D14" s="7">
        <v>500000</v>
      </c>
      <c r="E14" s="7">
        <v>500000</v>
      </c>
      <c r="F14" s="7">
        <v>500000</v>
      </c>
      <c r="G14" s="7">
        <v>500000</v>
      </c>
      <c r="H14" s="7">
        <v>500000</v>
      </c>
      <c r="I14" s="7">
        <v>1500000</v>
      </c>
      <c r="J14" s="7">
        <v>1500000</v>
      </c>
      <c r="K14" s="7">
        <v>1500000</v>
      </c>
      <c r="L14" s="7">
        <v>1500000</v>
      </c>
      <c r="M14" s="7">
        <v>1500000</v>
      </c>
      <c r="N14" s="7">
        <v>1500000</v>
      </c>
      <c r="O14" s="3"/>
    </row>
    <row r="15" spans="1:15" ht="30" x14ac:dyDescent="0.25">
      <c r="A15" s="5"/>
      <c r="B15" s="2" t="s">
        <v>23</v>
      </c>
      <c r="C15" s="7"/>
      <c r="D15" s="7"/>
      <c r="E15" s="7"/>
      <c r="F15" s="7"/>
      <c r="G15" s="7">
        <f>924000*3</f>
        <v>2772000</v>
      </c>
      <c r="H15" s="7"/>
      <c r="I15" s="7"/>
      <c r="J15" s="7"/>
      <c r="K15" s="7"/>
      <c r="L15" s="7"/>
      <c r="M15" s="7"/>
      <c r="N15" s="7"/>
      <c r="O15" s="3"/>
    </row>
    <row r="16" spans="1:15" x14ac:dyDescent="0.25">
      <c r="A16" s="5"/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3"/>
    </row>
    <row r="17" spans="1:15" x14ac:dyDescent="0.25">
      <c r="A17" s="2" t="s">
        <v>6</v>
      </c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3"/>
    </row>
    <row r="18" spans="1:15" ht="30" x14ac:dyDescent="0.25">
      <c r="A18" s="5"/>
      <c r="B18" s="2" t="s">
        <v>26</v>
      </c>
      <c r="C18" s="7">
        <v>1357000</v>
      </c>
      <c r="D18" s="7">
        <v>1357000</v>
      </c>
      <c r="E18" s="7">
        <v>1357000</v>
      </c>
      <c r="F18" s="7">
        <v>1357000</v>
      </c>
      <c r="G18" s="7">
        <v>1357000</v>
      </c>
      <c r="H18" s="7">
        <v>1357000</v>
      </c>
      <c r="I18" s="7">
        <v>1357000</v>
      </c>
      <c r="J18" s="7">
        <v>1357000</v>
      </c>
      <c r="K18" s="7">
        <v>1357000</v>
      </c>
      <c r="L18" s="7">
        <v>1357000</v>
      </c>
      <c r="M18" s="7">
        <v>1357000</v>
      </c>
      <c r="N18" s="7">
        <v>1357000</v>
      </c>
      <c r="O18" s="3"/>
    </row>
    <row r="19" spans="1:15" ht="30" x14ac:dyDescent="0.25">
      <c r="A19" s="5"/>
      <c r="B19" s="2" t="s">
        <v>27</v>
      </c>
      <c r="C19" s="7">
        <v>180000</v>
      </c>
      <c r="D19" s="7">
        <v>180000</v>
      </c>
      <c r="E19" s="7">
        <v>180000</v>
      </c>
      <c r="F19" s="7">
        <v>180000</v>
      </c>
      <c r="G19" s="7">
        <v>250000</v>
      </c>
      <c r="H19" s="7">
        <v>250000</v>
      </c>
      <c r="I19" s="7">
        <v>250000</v>
      </c>
      <c r="J19" s="7">
        <v>250000</v>
      </c>
      <c r="K19" s="7">
        <v>250000</v>
      </c>
      <c r="L19" s="7">
        <v>250000</v>
      </c>
      <c r="M19" s="7">
        <v>250000</v>
      </c>
      <c r="N19" s="7">
        <v>250000</v>
      </c>
      <c r="O19" s="3"/>
    </row>
    <row r="20" spans="1:15" x14ac:dyDescent="0.25">
      <c r="A20" s="5"/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"/>
    </row>
    <row r="21" spans="1:15" x14ac:dyDescent="0.25">
      <c r="A21" s="9"/>
      <c r="B21" s="9" t="s">
        <v>2</v>
      </c>
      <c r="C21" s="10">
        <f t="shared" ref="C21:N21" si="0">SUM(C2:C20)</f>
        <v>7097000</v>
      </c>
      <c r="D21" s="10">
        <f t="shared" si="0"/>
        <v>7197000</v>
      </c>
      <c r="E21" s="10">
        <f t="shared" si="0"/>
        <v>7197000</v>
      </c>
      <c r="F21" s="10">
        <f t="shared" si="0"/>
        <v>14517000</v>
      </c>
      <c r="G21" s="10">
        <f t="shared" si="0"/>
        <v>35139000</v>
      </c>
      <c r="H21" s="10">
        <f t="shared" si="0"/>
        <v>32367000</v>
      </c>
      <c r="I21" s="10">
        <f t="shared" si="0"/>
        <v>33367000</v>
      </c>
      <c r="J21" s="10">
        <f t="shared" si="0"/>
        <v>33367000</v>
      </c>
      <c r="K21" s="10">
        <f t="shared" si="0"/>
        <v>33367000</v>
      </c>
      <c r="L21" s="10">
        <f t="shared" si="0"/>
        <v>33367000</v>
      </c>
      <c r="M21" s="10">
        <f t="shared" si="0"/>
        <v>33367000</v>
      </c>
      <c r="N21" s="10">
        <f t="shared" si="0"/>
        <v>33367000</v>
      </c>
      <c r="O21" s="11"/>
    </row>
    <row r="22" spans="1:15" x14ac:dyDescent="0.25">
      <c r="A22" s="12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 t="s">
        <v>9</v>
      </c>
      <c r="O22" s="10">
        <f>SUM(C21:N21)</f>
        <v>303716000</v>
      </c>
    </row>
    <row r="23" spans="1:15" x14ac:dyDescent="0.25">
      <c r="A23" s="5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7"/>
    </row>
    <row r="24" spans="1:15" x14ac:dyDescent="0.25">
      <c r="A24" s="2" t="s">
        <v>7</v>
      </c>
      <c r="B24" s="5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5">
      <c r="A25" s="5"/>
      <c r="B25" s="2" t="s">
        <v>8</v>
      </c>
      <c r="C25" s="7">
        <v>0</v>
      </c>
      <c r="D25" s="7">
        <v>0</v>
      </c>
      <c r="E25" s="7">
        <v>0</v>
      </c>
      <c r="F25" s="7">
        <v>0</v>
      </c>
      <c r="G25" s="7">
        <v>50000000</v>
      </c>
      <c r="H25" s="7">
        <v>12000000</v>
      </c>
      <c r="I25" s="7">
        <v>90000000</v>
      </c>
      <c r="J25" s="7">
        <v>60000000</v>
      </c>
      <c r="K25" s="7">
        <v>10000000</v>
      </c>
      <c r="L25" s="7">
        <v>20000000</v>
      </c>
      <c r="M25" s="7">
        <v>40000000</v>
      </c>
      <c r="N25" s="7">
        <v>90000000</v>
      </c>
      <c r="O25" s="7">
        <f>SUM(C25:N25)</f>
        <v>372000000</v>
      </c>
    </row>
    <row r="26" spans="1:15" x14ac:dyDescent="0.25">
      <c r="A26" s="5"/>
      <c r="B26" s="2" t="s">
        <v>28</v>
      </c>
      <c r="C26" s="7"/>
      <c r="D26" s="7"/>
      <c r="E26" s="7"/>
      <c r="F26" s="7"/>
      <c r="G26" s="7">
        <v>200000</v>
      </c>
      <c r="H26" s="7">
        <v>250000</v>
      </c>
      <c r="I26" s="7">
        <v>250000</v>
      </c>
      <c r="J26" s="7">
        <v>300000</v>
      </c>
      <c r="K26" s="7">
        <v>350000</v>
      </c>
      <c r="L26" s="7">
        <v>400000</v>
      </c>
      <c r="M26" s="7">
        <v>450000</v>
      </c>
      <c r="N26" s="7">
        <v>500000</v>
      </c>
      <c r="O26" s="7">
        <f>SUM(C26:N26)</f>
        <v>2700000</v>
      </c>
    </row>
    <row r="27" spans="1:15" x14ac:dyDescent="0.25">
      <c r="A27" s="5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14"/>
      <c r="B28" s="14" t="s">
        <v>2</v>
      </c>
      <c r="C28" s="15">
        <f>SUM(C24:C27)</f>
        <v>0</v>
      </c>
      <c r="D28" s="15">
        <f>SUM(D24:D27)</f>
        <v>0</v>
      </c>
      <c r="E28" s="15">
        <f>SUM(E24:E27)</f>
        <v>0</v>
      </c>
      <c r="F28" s="15">
        <f>SUM(F24:F27)</f>
        <v>0</v>
      </c>
      <c r="G28" s="15">
        <f>SUM(G24:G27)</f>
        <v>50200000</v>
      </c>
      <c r="H28" s="15">
        <f>SUM(H24:H27)</f>
        <v>12250000</v>
      </c>
      <c r="I28" s="15">
        <f>SUM(I24:I27)</f>
        <v>90250000</v>
      </c>
      <c r="J28" s="15">
        <f>SUM(J24:J27)</f>
        <v>60300000</v>
      </c>
      <c r="K28" s="15">
        <f>SUM(K24:K27)</f>
        <v>10350000</v>
      </c>
      <c r="L28" s="15">
        <f>SUM(L24:L27)</f>
        <v>20400000</v>
      </c>
      <c r="M28" s="15">
        <f>SUM(M24:M27)</f>
        <v>40450000</v>
      </c>
      <c r="N28" s="15">
        <f>SUM(N24:N27)</f>
        <v>90500000</v>
      </c>
      <c r="O28" s="15"/>
    </row>
    <row r="29" spans="1:15" x14ac:dyDescent="0.25">
      <c r="A29" s="16"/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 t="s">
        <v>7</v>
      </c>
      <c r="O29" s="15">
        <f>SUM(O25:O27)</f>
        <v>374700000</v>
      </c>
    </row>
    <row r="30" spans="1:15" x14ac:dyDescent="0.25">
      <c r="A30" s="5"/>
      <c r="B30" s="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5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1"/>
    </row>
    <row r="35" spans="1:15" x14ac:dyDescent="0.25">
      <c r="A35" s="1"/>
    </row>
    <row r="36" spans="1:15" x14ac:dyDescent="0.25">
      <c r="A36" s="1"/>
    </row>
    <row r="37" spans="1:15" x14ac:dyDescent="0.25">
      <c r="A37" s="1"/>
    </row>
    <row r="38" spans="1:15" x14ac:dyDescent="0.25">
      <c r="A38" s="1"/>
    </row>
    <row r="39" spans="1:15" x14ac:dyDescent="0.25">
      <c r="A39" s="1"/>
    </row>
    <row r="40" spans="1:15" x14ac:dyDescent="0.25">
      <c r="A40" s="1"/>
    </row>
  </sheetData>
  <phoneticPr fontId="5" type="noConversion"/>
  <pageMargins left="0.26640625000000001" right="0.25026041666666665" top="0.75" bottom="0.75" header="0.3" footer="0.3"/>
  <pageSetup scale="61" orientation="landscape" horizontalDpi="360" verticalDpi="360" r:id="rId1"/>
  <headerFooter>
    <oddHeader xml:space="preserve">&amp;C&amp;"-,Negrita"&amp;16
PRESUPUESTO CORUM 2025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2020-03-09T16:18:32Z</cp:lastPrinted>
  <dcterms:created xsi:type="dcterms:W3CDTF">2018-04-25T23:55:49Z</dcterms:created>
  <dcterms:modified xsi:type="dcterms:W3CDTF">2025-04-30T02:03:26Z</dcterms:modified>
</cp:coreProperties>
</file>